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jcastillo/Downloads/"/>
    </mc:Choice>
  </mc:AlternateContent>
  <xr:revisionPtr revIDLastSave="0" documentId="13_ncr:1_{94520B72-8865-924E-AFA3-3B67E6899A7F}" xr6:coauthVersionLast="47" xr6:coauthVersionMax="47" xr10:uidLastSave="{00000000-0000-0000-0000-000000000000}"/>
  <workbookProtection workbookAlgorithmName="SHA-512" workbookHashValue="jt2/PmxKeeW6/pOy5IsFS8d0dnc70HUKKU12yMMJPFxde8+ECtLaMb74w89SXN433irT4q23c7/8oPt0d//iMQ==" workbookSaltValue="wUkF3q3Fx7ILfsTyPD8ZZQ==" workbookSpinCount="100000" lockStructure="1"/>
  <bookViews>
    <workbookView xWindow="0" yWindow="500" windowWidth="33600" windowHeight="20500" xr2:uid="{00000000-000D-0000-FFFF-FFFF00000000}"/>
  </bookViews>
  <sheets>
    <sheet name="ANCHOR BOLT WEIGHT CALCULATOR_x0009__x0009_" sheetId="1" r:id="rId1"/>
  </sheets>
  <definedNames>
    <definedName name="_Order1">255</definedName>
    <definedName name="_Order2">255</definedName>
    <definedName name="StringAddress">INDIRECT(#REF!)</definedName>
    <definedName name="ValueAddress">INDIRECT(#REF!)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 l="1"/>
  <c r="F6" i="1"/>
  <c r="F7" i="1"/>
  <c r="E5" i="1"/>
  <c r="E6" i="1"/>
  <c r="E7" i="1"/>
  <c r="E4" i="1"/>
  <c r="C5" i="1"/>
  <c r="G5" i="1" s="1"/>
  <c r="C6" i="1"/>
  <c r="G6" i="1" s="1"/>
  <c r="C7" i="1"/>
  <c r="G7" i="1" s="1"/>
  <c r="C4" i="1"/>
  <c r="G4" i="1" l="1"/>
  <c r="C8" i="1"/>
  <c r="G8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<sst xmlns="http://schemas.openxmlformats.org/spreadsheetml/2006/main" count="12" uniqueCount="12">
  <si>
    <t xml:space="preserve">Diameter (mm) </t>
  </si>
  <si>
    <t>Length (mm)</t>
  </si>
  <si>
    <t>METRIC</t>
  </si>
  <si>
    <t>ENGLISH</t>
  </si>
  <si>
    <t xml:space="preserve">Diameter (in) </t>
  </si>
  <si>
    <t>Length (ft)</t>
  </si>
  <si>
    <t>Weight (kgs)</t>
  </si>
  <si>
    <t>Weight (lbs)</t>
  </si>
  <si>
    <t>TOTAL</t>
  </si>
  <si>
    <t>ANCHOR BOLT WEIGHT CALCULATOR</t>
  </si>
  <si>
    <t>CREATED BY AND FOR JMVC CONSULTING STRUCTURAL ENGINEERS. STRICTLY NOT FOR SALE OR FOR COMMERCIAL USE. THIS IS FOR EDUCATIONAL OR LIMITED PERSONAL USE ONLY. PLEASE CONNECT WITH @JMVCCSE OR REACH OUT TO INFO@JMVCCSE.COM IF YOU HAVE CONCERNS OR REQUESTS.</t>
  </si>
  <si>
    <t>WWW.JMVCCSE.COM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</si>
</sst>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B0F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0"/>
      <name val="Calibri"/>
      <family val="2"/>
    </font>
    <font>
      <b/>
      <sz val="12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4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1" xfId="1" applyFont="1" applyAlignment="1" applyProtection="1">
      <alignment horizontal="center" vertical="center"/>
      <protection locked="0"/>
    </xf>
    <xf numFmtId="0" fontId="3" fillId="0" borderId="1" xfId="1" applyFont="1" applyAlignment="1" applyProtection="1">
      <alignment horizontal="center" vertical="center"/>
    </xf>
    <xf numFmtId="4" fontId="5" fillId="0" borderId="1" xfId="1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4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0" fillId="0" borderId="0" xfId="0" applyProtection="1"/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0" xfId="0" applyFont="1" applyFill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7" fillId="5" borderId="10" xfId="0" applyFont="1" applyFill="1" applyBorder="1" applyAlignment="1" applyProtection="1">
      <alignment horizontal="center" vertical="center" wrapText="1"/>
    </xf>
    <xf numFmtId="0" fontId="9" fillId="6" borderId="4" xfId="3" applyFont="1" applyFill="1" applyBorder="1" applyAlignment="1" applyProtection="1">
      <alignment horizontal="center" vertical="center"/>
    </xf>
    <xf numFmtId="0" fontId="10" fillId="6" borderId="4" xfId="0" applyFont="1" applyFill="1" applyBorder="1" applyAlignment="1" applyProtection="1">
      <alignment horizontal="center" vertical="center"/>
    </xf>
  </cellXfs>
  <cellStyles count="4">
    <cellStyle name="Hyperlink" xfId="3" builtinId="8"/>
    <cellStyle name="Linked Cell" xfId="1" builtinId="2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mvccs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zoomScale="171" workbookViewId="0">
      <selection activeCell="H16" sqref="H16"/>
    </sheetView>
  </sheetViews>
  <sheetFormatPr baseColWidth="10" defaultColWidth="8.83203125" defaultRowHeight="15" x14ac:dyDescent="0.2"/>
  <cols>
    <col min="1" max="2" width="9.1640625" style="4"/>
    <col min="3" max="3" width="9.1640625" style="9"/>
    <col min="4" max="4" width="3.83203125" style="5" customWidth="1"/>
    <col min="5" max="6" width="9.1640625" style="4"/>
    <col min="7" max="7" width="9.1640625" style="9"/>
    <col min="8" max="16384" width="8.83203125" style="5"/>
  </cols>
  <sheetData>
    <row r="1" spans="1:14" ht="19" x14ac:dyDescent="0.2">
      <c r="A1" s="12" t="s">
        <v>9</v>
      </c>
      <c r="B1" s="12"/>
      <c r="C1" s="12"/>
      <c r="D1" s="12"/>
      <c r="E1" s="12"/>
      <c r="F1" s="12"/>
      <c r="G1" s="12"/>
    </row>
    <row r="2" spans="1:14" x14ac:dyDescent="0.2">
      <c r="A2" s="11" t="s">
        <v>2</v>
      </c>
      <c r="B2" s="11"/>
      <c r="C2" s="11"/>
      <c r="E2" s="11" t="s">
        <v>3</v>
      </c>
      <c r="F2" s="11"/>
      <c r="G2" s="11"/>
      <c r="I2" s="10" t="e" vm="1">
        <v>#VALUE!</v>
      </c>
      <c r="J2" s="10"/>
      <c r="K2" s="10"/>
      <c r="L2" s="10"/>
      <c r="M2" s="10"/>
      <c r="N2" s="10"/>
    </row>
    <row r="3" spans="1:14" s="8" customFormat="1" ht="32" x14ac:dyDescent="0.2">
      <c r="A3" s="6" t="s">
        <v>0</v>
      </c>
      <c r="B3" s="6" t="s">
        <v>1</v>
      </c>
      <c r="C3" s="7" t="s">
        <v>6</v>
      </c>
      <c r="E3" s="6" t="s">
        <v>4</v>
      </c>
      <c r="F3" s="6" t="s">
        <v>5</v>
      </c>
      <c r="G3" s="7" t="s">
        <v>7</v>
      </c>
      <c r="I3" s="10"/>
      <c r="J3" s="10"/>
      <c r="K3" s="10"/>
      <c r="L3" s="10"/>
      <c r="M3" s="10"/>
      <c r="N3" s="10"/>
    </row>
    <row r="4" spans="1:14" ht="16" thickBot="1" x14ac:dyDescent="0.25">
      <c r="A4" s="1">
        <v>20</v>
      </c>
      <c r="B4" s="1">
        <v>1500</v>
      </c>
      <c r="C4" s="3">
        <f>(B4/1000)*(3.1416/4)*(A4/1000)^2*(7850)</f>
        <v>3.6992340000000001</v>
      </c>
      <c r="D4" s="13"/>
      <c r="E4" s="2">
        <f>A4*(1/10)*(0.3937)</f>
        <v>0.78739999999999999</v>
      </c>
      <c r="F4" s="2">
        <f>B4*(1/10)*(0.3937)*(1/12)</f>
        <v>4.9212499999999997</v>
      </c>
      <c r="G4" s="3">
        <f>C4*2.205</f>
        <v>8.1568109700000004</v>
      </c>
      <c r="I4" s="10"/>
      <c r="J4" s="10"/>
      <c r="K4" s="10"/>
      <c r="L4" s="10"/>
      <c r="M4" s="10"/>
      <c r="N4" s="10"/>
    </row>
    <row r="5" spans="1:14" ht="17" thickTop="1" thickBot="1" x14ac:dyDescent="0.25">
      <c r="A5" s="1">
        <v>16</v>
      </c>
      <c r="B5" s="1">
        <v>1500</v>
      </c>
      <c r="C5" s="3">
        <f t="shared" ref="C5:C7" si="0">(B5/1000)*(3.1416/4)*(A5/1000)^2*(7850)</f>
        <v>2.3675097599999995</v>
      </c>
      <c r="D5" s="13"/>
      <c r="E5" s="2">
        <f t="shared" ref="E5:E7" si="1">A5*(1/10)*(0.3937)</f>
        <v>0.62992000000000004</v>
      </c>
      <c r="F5" s="2">
        <f t="shared" ref="F5:F7" si="2">B5*(1/10)*(0.3937)*(1/12)</f>
        <v>4.9212499999999997</v>
      </c>
      <c r="G5" s="3">
        <f t="shared" ref="G5:G8" si="3">C5*2.205</f>
        <v>5.2203590207999993</v>
      </c>
      <c r="I5" s="10"/>
      <c r="J5" s="10"/>
      <c r="K5" s="10"/>
      <c r="L5" s="10"/>
      <c r="M5" s="10"/>
      <c r="N5" s="10"/>
    </row>
    <row r="6" spans="1:14" ht="17" thickTop="1" thickBot="1" x14ac:dyDescent="0.25">
      <c r="A6" s="1">
        <v>12</v>
      </c>
      <c r="B6" s="1">
        <v>1500</v>
      </c>
      <c r="C6" s="3">
        <f t="shared" si="0"/>
        <v>1.33172424</v>
      </c>
      <c r="D6" s="13"/>
      <c r="E6" s="2">
        <f t="shared" si="1"/>
        <v>0.47244000000000008</v>
      </c>
      <c r="F6" s="2">
        <f t="shared" si="2"/>
        <v>4.9212499999999997</v>
      </c>
      <c r="G6" s="3">
        <f t="shared" si="3"/>
        <v>2.9364519492000003</v>
      </c>
      <c r="I6" s="10"/>
      <c r="J6" s="10"/>
      <c r="K6" s="10"/>
      <c r="L6" s="10"/>
      <c r="M6" s="10"/>
      <c r="N6" s="10"/>
    </row>
    <row r="7" spans="1:14" ht="17" thickTop="1" thickBot="1" x14ac:dyDescent="0.25">
      <c r="A7" s="1">
        <v>10</v>
      </c>
      <c r="B7" s="1">
        <v>1500</v>
      </c>
      <c r="C7" s="3">
        <f t="shared" si="0"/>
        <v>0.92480850000000003</v>
      </c>
      <c r="D7" s="13"/>
      <c r="E7" s="2">
        <f t="shared" si="1"/>
        <v>0.39369999999999999</v>
      </c>
      <c r="F7" s="2">
        <f t="shared" si="2"/>
        <v>4.9212499999999997</v>
      </c>
      <c r="G7" s="3">
        <f t="shared" si="3"/>
        <v>2.0392027425000001</v>
      </c>
      <c r="I7" s="10"/>
      <c r="J7" s="10"/>
      <c r="K7" s="10"/>
      <c r="L7" s="10"/>
      <c r="M7" s="10"/>
      <c r="N7" s="10"/>
    </row>
    <row r="8" spans="1:14" ht="17" thickTop="1" thickBot="1" x14ac:dyDescent="0.25">
      <c r="A8" s="1"/>
      <c r="B8" s="1" t="s">
        <v>8</v>
      </c>
      <c r="C8" s="3">
        <f>SUM(C4:C7)</f>
        <v>8.3232764999999986</v>
      </c>
      <c r="D8" s="13"/>
      <c r="E8" s="2"/>
      <c r="F8" s="2"/>
      <c r="G8" s="3">
        <f t="shared" si="3"/>
        <v>18.352824682499996</v>
      </c>
      <c r="I8" s="10"/>
      <c r="J8" s="10"/>
      <c r="K8" s="10"/>
      <c r="L8" s="10"/>
      <c r="M8" s="10"/>
      <c r="N8" s="10"/>
    </row>
    <row r="9" spans="1:14" ht="17" thickTop="1" thickBot="1" x14ac:dyDescent="0.25">
      <c r="I9" s="10"/>
      <c r="J9" s="10"/>
      <c r="K9" s="10"/>
      <c r="L9" s="10"/>
      <c r="M9" s="10"/>
      <c r="N9" s="10"/>
    </row>
    <row r="10" spans="1:14" x14ac:dyDescent="0.2">
      <c r="A10" s="14" t="s">
        <v>10</v>
      </c>
      <c r="B10" s="15"/>
      <c r="C10" s="15"/>
      <c r="D10" s="15"/>
      <c r="E10" s="15"/>
      <c r="F10" s="15"/>
      <c r="G10" s="16"/>
      <c r="I10" s="10"/>
      <c r="J10" s="10"/>
      <c r="K10" s="10"/>
      <c r="L10" s="10"/>
      <c r="M10" s="10"/>
      <c r="N10" s="10"/>
    </row>
    <row r="11" spans="1:14" x14ac:dyDescent="0.2">
      <c r="A11" s="17"/>
      <c r="B11" s="18"/>
      <c r="C11" s="18"/>
      <c r="D11" s="18"/>
      <c r="E11" s="18"/>
      <c r="F11" s="18"/>
      <c r="G11" s="19"/>
      <c r="I11" s="10"/>
      <c r="J11" s="10"/>
      <c r="K11" s="10"/>
      <c r="L11" s="10"/>
      <c r="M11" s="10"/>
      <c r="N11" s="10"/>
    </row>
    <row r="12" spans="1:14" x14ac:dyDescent="0.2">
      <c r="A12" s="17"/>
      <c r="B12" s="18"/>
      <c r="C12" s="18"/>
      <c r="D12" s="18"/>
      <c r="E12" s="18"/>
      <c r="F12" s="18"/>
      <c r="G12" s="19"/>
      <c r="I12" s="10"/>
      <c r="J12" s="10"/>
      <c r="K12" s="10"/>
      <c r="L12" s="10"/>
      <c r="M12" s="10"/>
      <c r="N12" s="10"/>
    </row>
    <row r="13" spans="1:14" x14ac:dyDescent="0.2">
      <c r="A13" s="17"/>
      <c r="B13" s="18"/>
      <c r="C13" s="18"/>
      <c r="D13" s="18"/>
      <c r="E13" s="18"/>
      <c r="F13" s="18"/>
      <c r="G13" s="19"/>
      <c r="I13" s="10"/>
      <c r="J13" s="10"/>
      <c r="K13" s="10"/>
      <c r="L13" s="10"/>
      <c r="M13" s="10"/>
      <c r="N13" s="10"/>
    </row>
    <row r="14" spans="1:14" x14ac:dyDescent="0.2">
      <c r="A14" s="17"/>
      <c r="B14" s="18"/>
      <c r="C14" s="18"/>
      <c r="D14" s="18"/>
      <c r="E14" s="18"/>
      <c r="F14" s="18"/>
      <c r="G14" s="19"/>
      <c r="I14" s="10"/>
      <c r="J14" s="10"/>
      <c r="K14" s="10"/>
      <c r="L14" s="10"/>
      <c r="M14" s="10"/>
      <c r="N14" s="10"/>
    </row>
    <row r="15" spans="1:14" x14ac:dyDescent="0.2">
      <c r="A15" s="17"/>
      <c r="B15" s="18"/>
      <c r="C15" s="18"/>
      <c r="D15" s="18"/>
      <c r="E15" s="18"/>
      <c r="F15" s="18"/>
      <c r="G15" s="19"/>
      <c r="I15" s="10"/>
      <c r="J15" s="10"/>
      <c r="K15" s="10"/>
      <c r="L15" s="10"/>
      <c r="M15" s="10"/>
      <c r="N15" s="10"/>
    </row>
    <row r="16" spans="1:14" ht="16" thickBot="1" x14ac:dyDescent="0.25">
      <c r="A16" s="20"/>
      <c r="B16" s="21"/>
      <c r="C16" s="21"/>
      <c r="D16" s="21"/>
      <c r="E16" s="21"/>
      <c r="F16" s="21"/>
      <c r="G16" s="22"/>
      <c r="I16" s="10"/>
      <c r="J16" s="10"/>
      <c r="K16" s="10"/>
      <c r="L16" s="10"/>
      <c r="M16" s="10"/>
      <c r="N16" s="10"/>
    </row>
    <row r="17" spans="1:14" ht="16" x14ac:dyDescent="0.2">
      <c r="A17" s="23" t="s">
        <v>11</v>
      </c>
      <c r="B17" s="24"/>
      <c r="C17" s="24"/>
      <c r="D17" s="24"/>
      <c r="E17" s="24"/>
      <c r="F17" s="24"/>
      <c r="G17" s="24"/>
      <c r="I17" s="10"/>
      <c r="J17" s="10"/>
      <c r="K17" s="10"/>
      <c r="L17" s="10"/>
      <c r="M17" s="10"/>
      <c r="N17" s="10"/>
    </row>
    <row r="18" spans="1:14" x14ac:dyDescent="0.2">
      <c r="I18" s="10"/>
      <c r="J18" s="10"/>
      <c r="K18" s="10"/>
      <c r="L18" s="10"/>
      <c r="M18" s="10"/>
      <c r="N18" s="10"/>
    </row>
    <row r="19" spans="1:14" x14ac:dyDescent="0.2">
      <c r="I19" s="10"/>
      <c r="J19" s="10"/>
      <c r="K19" s="10"/>
      <c r="L19" s="10"/>
      <c r="M19" s="10"/>
      <c r="N19" s="10"/>
    </row>
    <row r="20" spans="1:14" x14ac:dyDescent="0.2">
      <c r="I20" s="10"/>
      <c r="J20" s="10"/>
      <c r="K20" s="10"/>
      <c r="L20" s="10"/>
      <c r="M20" s="10"/>
      <c r="N20" s="10"/>
    </row>
  </sheetData>
  <mergeCells count="6">
    <mergeCell ref="I2:N20"/>
    <mergeCell ref="A2:C2"/>
    <mergeCell ref="E2:G2"/>
    <mergeCell ref="A1:G1"/>
    <mergeCell ref="A10:G16"/>
    <mergeCell ref="A17:G17"/>
  </mergeCells>
  <hyperlinks>
    <hyperlink ref="A17" r:id="rId1" xr:uid="{7B20AF71-F8AE-B046-914A-410FCCA410D2}"/>
  </hyperlinks>
  <pageMargins left="0.7" right="0.7" top="0.75" bottom="0.75" header="0.3" footer="0.3"/>
  <pageSetup orientation="portrait" horizontalDpi="4294967292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ANCHOR BOLT WEIGHT CALCULATOR		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Mark Castillo</dc:creator>
  <cp:lastModifiedBy>mjhoea Castillo</cp:lastModifiedBy>
  <dcterms:created xsi:type="dcterms:W3CDTF">2015-01-23T01:18:31Z</dcterms:created>
  <dcterms:modified xsi:type="dcterms:W3CDTF">2023-12-27T12:56:04Z</dcterms:modified>
</cp:coreProperties>
</file>